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Ноябр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<sst xmlns="http://schemas.openxmlformats.org/spreadsheetml/2006/main" count="61" uniqueCount="53">
  <si>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</si>
  <si>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</si>
  <si>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</si>
  <si>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</si>
  <si>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</si>
  <si>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</si>
  <si>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</si>
  <si>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</si>
  <si>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</si>
  <si>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</si>
  <si>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</si>
  <si>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</si>
  <si>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</si>
  <si>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</si>
  <si>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</si>
  <si>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</si>
  <si>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</si>
  <si>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</si>
  <si>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</si>
  <si>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</si>
  <si>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</si>
  <si>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</si>
  <si>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</si>
  <si>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</si>
  <si>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</si>
  <si>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</si>
  <si>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</si>
  <si>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</si>
  <si>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</si>
  <si>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</si>
  <si>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</si>
  <si>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</si>
  <si>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</si>
  <si>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</si>
  <si>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</si>
  <si>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</si>
  <si>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</si>
  <si>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</si>
  <si>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</si>
  <si>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</si>
  <si>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</si>
  <si>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</si>
  <si>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</si>
  <si>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</si>
  <si>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</si>
  <si>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</si>
  <si>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</si>
  <si>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</si>
  <si>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</si>
  <si>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</si>
  <si>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отчетный</t>
  </si>
  <si>
    <t>за</t>
  </si>
  <si>
    <t>октябрь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</si>
</sst>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EN17" sqref="EN17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64" t="s">
        <v>25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</row>
    <row r="10" spans="1:108" s="2" customFormat="1" ht="15.75" x14ac:dyDescent="0.25">
      <c r="A10" s="14"/>
      <c r="B10" s="14"/>
      <c r="C10" s="14"/>
      <c r="D10" s="64" t="s">
        <v>26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</row>
    <row r="11" spans="1:108" s="2" customFormat="1" ht="15.75" x14ac:dyDescent="0.25">
      <c r="A11" s="14"/>
      <c r="B11" s="14"/>
      <c r="C11" s="14"/>
      <c r="D11" s="64" t="s">
        <v>27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DB11" s="15"/>
      <c r="DC11" s="15"/>
      <c r="DD11" s="15"/>
    </row>
    <row r="12" spans="1:108" s="2" customFormat="1" ht="15.75" x14ac:dyDescent="0.25">
      <c r="A12" s="14"/>
      <c r="B12" s="14"/>
      <c r="C12" s="14"/>
      <c r="D12" s="64" t="s">
        <v>28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</row>
    <row r="13" spans="1:108" s="4" customFormat="1" ht="15.75" x14ac:dyDescent="0.25">
      <c r="W13" s="66" t="s">
        <v>33</v>
      </c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</row>
    <row r="14" spans="1:108" s="5" customFormat="1" ht="10.5" x14ac:dyDescent="0.2">
      <c r="W14" s="67" t="s">
        <v>0</v>
      </c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</row>
    <row r="15" spans="1:108" s="2" customFormat="1" ht="15.75" x14ac:dyDescent="0.25">
      <c r="A15" s="14"/>
      <c r="B15" s="14"/>
      <c r="C15" s="14"/>
      <c r="AQ15" s="6" t="s">
        <v>51</v>
      </c>
      <c r="AR15" s="68" t="s">
        <v>52</v>
      </c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9" t="s">
        <v>1</v>
      </c>
      <c r="BG15" s="69"/>
      <c r="BH15" s="69"/>
      <c r="BI15" s="70" t="s">
        <v>47</v>
      </c>
      <c r="BJ15" s="70"/>
      <c r="BK15" s="70"/>
      <c r="BL15" s="7" t="s">
        <v>2</v>
      </c>
    </row>
    <row r="16" spans="1:108" s="8" customFormat="1" ht="10.5" x14ac:dyDescent="0.2">
      <c r="AR16" s="71" t="s">
        <v>3</v>
      </c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</row>
    <row r="17" spans="4:102" s="4" customFormat="1" ht="15.75" x14ac:dyDescent="0.25">
      <c r="AP17" s="72" t="s">
        <v>50</v>
      </c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</row>
    <row r="18" spans="4:102" s="5" customFormat="1" ht="10.5" x14ac:dyDescent="0.2">
      <c r="AP18" s="67" t="s">
        <v>4</v>
      </c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20" spans="4:102" ht="12.75" customHeight="1" x14ac:dyDescent="0.2">
      <c r="D20" s="19" t="s">
        <v>13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1"/>
      <c r="P20" s="19" t="s">
        <v>16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1"/>
      <c r="AB20" s="19" t="s">
        <v>5</v>
      </c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1"/>
      <c r="AU20" s="19" t="s">
        <v>19</v>
      </c>
      <c r="AV20" s="20"/>
      <c r="AW20" s="20"/>
      <c r="AX20" s="20"/>
      <c r="AY20" s="20"/>
      <c r="AZ20" s="20"/>
      <c r="BA20" s="20"/>
      <c r="BB20" s="20"/>
      <c r="BC20" s="20"/>
      <c r="BD20" s="21"/>
      <c r="BE20" s="19" t="s">
        <v>6</v>
      </c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1"/>
      <c r="BU20" s="19" t="s">
        <v>6</v>
      </c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1"/>
      <c r="CK20" s="19" t="s">
        <v>8</v>
      </c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1"/>
    </row>
    <row r="21" spans="4:102" ht="12.75" customHeight="1" x14ac:dyDescent="0.2">
      <c r="D21" s="22" t="s">
        <v>14</v>
      </c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4"/>
      <c r="P21" s="22" t="s">
        <v>14</v>
      </c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4"/>
      <c r="AB21" s="22" t="s">
        <v>18</v>
      </c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4"/>
      <c r="AU21" s="22" t="s">
        <v>20</v>
      </c>
      <c r="AV21" s="23"/>
      <c r="AW21" s="23"/>
      <c r="AX21" s="23"/>
      <c r="AY21" s="23"/>
      <c r="AZ21" s="23"/>
      <c r="BA21" s="23"/>
      <c r="BB21" s="23"/>
      <c r="BC21" s="23"/>
      <c r="BD21" s="24"/>
      <c r="BE21" s="22" t="s">
        <v>7</v>
      </c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4"/>
      <c r="BU21" s="22" t="s">
        <v>9</v>
      </c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4"/>
      <c r="CK21" s="22" t="s">
        <v>11</v>
      </c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4"/>
    </row>
    <row r="22" spans="4:102" ht="12.75" customHeight="1" x14ac:dyDescent="0.2">
      <c r="D22" s="25" t="s">
        <v>15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7"/>
      <c r="P22" s="25" t="s">
        <v>17</v>
      </c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7"/>
      <c r="AB22" s="25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7"/>
      <c r="AU22" s="25" t="s">
        <v>21</v>
      </c>
      <c r="AV22" s="26"/>
      <c r="AW22" s="26"/>
      <c r="AX22" s="26"/>
      <c r="AY22" s="26"/>
      <c r="AZ22" s="26"/>
      <c r="BA22" s="26"/>
      <c r="BB22" s="26"/>
      <c r="BC22" s="26"/>
      <c r="BD22" s="27"/>
      <c r="BE22" s="25" t="s">
        <v>23</v>
      </c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7"/>
      <c r="BU22" s="25" t="s">
        <v>24</v>
      </c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26"/>
      <c r="CG22" s="26"/>
      <c r="CH22" s="26"/>
      <c r="CI22" s="26"/>
      <c r="CJ22" s="27"/>
      <c r="CK22" s="25" t="s">
        <v>29</v>
      </c>
      <c r="CL22" s="26"/>
      <c r="CM22" s="26"/>
      <c r="CN22" s="26"/>
      <c r="CO22" s="26"/>
      <c r="CP22" s="26"/>
      <c r="CQ22" s="26"/>
      <c r="CR22" s="26"/>
      <c r="CS22" s="26"/>
      <c r="CT22" s="26"/>
      <c r="CU22" s="26"/>
      <c r="CV22" s="26"/>
      <c r="CW22" s="26"/>
      <c r="CX22" s="27"/>
    </row>
    <row r="23" spans="4:102" s="9" customFormat="1" ht="12.75" customHeight="1" x14ac:dyDescent="0.2">
      <c r="D23" s="28">
        <v>1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>
        <v>2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>
        <v>3</v>
      </c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>
        <v>4</v>
      </c>
      <c r="AV23" s="28"/>
      <c r="AW23" s="28"/>
      <c r="AX23" s="28"/>
      <c r="AY23" s="28"/>
      <c r="AZ23" s="28"/>
      <c r="BA23" s="28"/>
      <c r="BB23" s="28"/>
      <c r="BC23" s="28"/>
      <c r="BD23" s="28"/>
      <c r="BE23" s="28">
        <v>5</v>
      </c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  <c r="BR23" s="28"/>
      <c r="BS23" s="28"/>
      <c r="BT23" s="28"/>
      <c r="BU23" s="28">
        <v>6</v>
      </c>
      <c r="BV23" s="28"/>
      <c r="BW23" s="28"/>
      <c r="BX23" s="28"/>
      <c r="BY23" s="28"/>
      <c r="BZ23" s="28"/>
      <c r="CA23" s="28"/>
      <c r="CB23" s="28"/>
      <c r="CC23" s="28"/>
      <c r="CD23" s="28"/>
      <c r="CE23" s="28"/>
      <c r="CF23" s="28"/>
      <c r="CG23" s="28"/>
      <c r="CH23" s="28"/>
      <c r="CI23" s="28"/>
      <c r="CJ23" s="28"/>
      <c r="CK23" s="28">
        <v>7</v>
      </c>
      <c r="CL23" s="28"/>
      <c r="CM23" s="28"/>
      <c r="CN23" s="28"/>
      <c r="CO23" s="28"/>
      <c r="CP23" s="28"/>
      <c r="CQ23" s="28"/>
      <c r="CR23" s="28"/>
      <c r="CS23" s="28"/>
      <c r="CT23" s="28"/>
      <c r="CU23" s="28"/>
      <c r="CV23" s="28"/>
      <c r="CW23" s="28"/>
      <c r="CX23" s="28"/>
    </row>
    <row r="24" spans="4:102" s="3" customFormat="1" ht="15" customHeight="1" x14ac:dyDescent="0.2">
      <c r="D24" s="46" t="s">
        <v>34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8"/>
      <c r="P24" s="55" t="s">
        <v>35</v>
      </c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 t="s">
        <v>33</v>
      </c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 t="s">
        <v>41</v>
      </c>
      <c r="AV24" s="55"/>
      <c r="AW24" s="55"/>
      <c r="AX24" s="55"/>
      <c r="AY24" s="55"/>
      <c r="AZ24" s="55"/>
      <c r="BA24" s="55"/>
      <c r="BB24" s="55"/>
      <c r="BC24" s="55"/>
      <c r="BD24" s="55"/>
      <c r="BE24" s="42">
        <v>1.01</v>
      </c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30">
        <f>BE24</f>
        <v>1.01</v>
      </c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2"/>
      <c r="CK24" s="33">
        <f>31.248-(SUM(BU24:CJ29))</f>
        <v>29.587917000000001</v>
      </c>
      <c r="CL24" s="34"/>
      <c r="CM24" s="34"/>
      <c r="CN24" s="34"/>
      <c r="CO24" s="34"/>
      <c r="CP24" s="34"/>
      <c r="CQ24" s="34"/>
      <c r="CR24" s="34"/>
      <c r="CS24" s="34"/>
      <c r="CT24" s="34"/>
      <c r="CU24" s="34"/>
      <c r="CV24" s="34"/>
      <c r="CW24" s="34"/>
      <c r="CX24" s="35"/>
    </row>
    <row r="25" spans="4:102" s="3" customFormat="1" ht="15" customHeight="1" x14ac:dyDescent="0.2">
      <c r="D25" s="49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1"/>
      <c r="P25" s="55" t="s">
        <v>44</v>
      </c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6" t="s">
        <v>36</v>
      </c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8"/>
      <c r="AU25" s="55" t="s">
        <v>42</v>
      </c>
      <c r="AV25" s="55"/>
      <c r="AW25" s="55"/>
      <c r="AX25" s="55"/>
      <c r="AY25" s="55"/>
      <c r="AZ25" s="55"/>
      <c r="BA25" s="55"/>
      <c r="BB25" s="55"/>
      <c r="BC25" s="55"/>
      <c r="BD25" s="55"/>
      <c r="BE25" s="42">
        <v>0.32</v>
      </c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30">
        <f t="shared" ref="BU25:BU28" si="0">BE25</f>
        <v>0.32</v>
      </c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2"/>
      <c r="CK25" s="36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8"/>
    </row>
    <row r="26" spans="4:102" s="3" customFormat="1" ht="15" customHeight="1" x14ac:dyDescent="0.2">
      <c r="D26" s="49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1"/>
      <c r="P26" s="55" t="s">
        <v>45</v>
      </c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 t="s">
        <v>37</v>
      </c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 t="s">
        <v>42</v>
      </c>
      <c r="AV26" s="55"/>
      <c r="AW26" s="55"/>
      <c r="AX26" s="55"/>
      <c r="AY26" s="55"/>
      <c r="AZ26" s="55"/>
      <c r="BA26" s="55"/>
      <c r="BB26" s="55"/>
      <c r="BC26" s="55"/>
      <c r="BD26" s="55"/>
      <c r="BE26" s="42">
        <v>0.12</v>
      </c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30">
        <f t="shared" si="0"/>
        <v>0.12</v>
      </c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2"/>
      <c r="CK26" s="36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8"/>
    </row>
    <row r="27" spans="4:102" s="3" customFormat="1" ht="15" customHeight="1" x14ac:dyDescent="0.2">
      <c r="D27" s="49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1"/>
      <c r="P27" s="55" t="s">
        <v>39</v>
      </c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73" t="s">
        <v>38</v>
      </c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5"/>
      <c r="AU27" s="55" t="s">
        <v>43</v>
      </c>
      <c r="AV27" s="55"/>
      <c r="AW27" s="55"/>
      <c r="AX27" s="55"/>
      <c r="AY27" s="55"/>
      <c r="AZ27" s="55"/>
      <c r="BA27" s="55"/>
      <c r="BB27" s="55"/>
      <c r="BC27" s="55"/>
      <c r="BD27" s="55"/>
      <c r="BE27" s="42">
        <v>0.03</v>
      </c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30">
        <f t="shared" si="0"/>
        <v>0.03</v>
      </c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2"/>
      <c r="CK27" s="36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8"/>
    </row>
    <row r="28" spans="4:102" s="3" customFormat="1" ht="15" customHeight="1" x14ac:dyDescent="0.2">
      <c r="D28" s="49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1"/>
      <c r="P28" s="55" t="s">
        <v>40</v>
      </c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76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8"/>
      <c r="AU28" s="55" t="s">
        <v>43</v>
      </c>
      <c r="AV28" s="55"/>
      <c r="AW28" s="55"/>
      <c r="AX28" s="55"/>
      <c r="AY28" s="55"/>
      <c r="AZ28" s="55"/>
      <c r="BA28" s="55"/>
      <c r="BB28" s="55"/>
      <c r="BC28" s="55"/>
      <c r="BD28" s="55"/>
      <c r="BE28" s="42">
        <v>0.08</v>
      </c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30">
        <f t="shared" si="0"/>
        <v>0.08</v>
      </c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2"/>
      <c r="CK28" s="36"/>
      <c r="CL28" s="37"/>
      <c r="CM28" s="37"/>
      <c r="CN28" s="37"/>
      <c r="CO28" s="37"/>
      <c r="CP28" s="37"/>
      <c r="CQ28" s="37"/>
      <c r="CR28" s="37"/>
      <c r="CS28" s="37"/>
      <c r="CT28" s="37"/>
      <c r="CU28" s="37"/>
      <c r="CV28" s="37"/>
      <c r="CW28" s="37"/>
      <c r="CX28" s="38"/>
    </row>
    <row r="29" spans="4:102" s="3" customFormat="1" ht="42.75" customHeight="1" x14ac:dyDescent="0.2"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  <c r="P29" s="59" t="s">
        <v>49</v>
      </c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1"/>
      <c r="AB29" s="56" t="s">
        <v>48</v>
      </c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3"/>
      <c r="AU29" s="56" t="s">
        <v>41</v>
      </c>
      <c r="AV29" s="62"/>
      <c r="AW29" s="62"/>
      <c r="AX29" s="62"/>
      <c r="AY29" s="62"/>
      <c r="AZ29" s="62"/>
      <c r="BA29" s="62"/>
      <c r="BB29" s="62"/>
      <c r="BC29" s="62"/>
      <c r="BD29" s="63"/>
      <c r="BE29" s="30">
        <f>137.1*730/1000000</f>
        <v>0.10008300000000001</v>
      </c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3"/>
      <c r="BU29" s="30">
        <f>BE29</f>
        <v>0.10008300000000001</v>
      </c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2"/>
      <c r="CK29" s="39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1"/>
    </row>
    <row r="30" spans="4:102" s="3" customFormat="1" ht="15" customHeight="1" x14ac:dyDescent="0.2">
      <c r="D30" s="43" t="s">
        <v>22</v>
      </c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5"/>
      <c r="P30" s="29" t="s">
        <v>46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 t="s">
        <v>46</v>
      </c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 t="s">
        <v>46</v>
      </c>
      <c r="AV30" s="29"/>
      <c r="AW30" s="29"/>
      <c r="AX30" s="29"/>
      <c r="AY30" s="29"/>
      <c r="AZ30" s="29"/>
      <c r="BA30" s="29"/>
      <c r="BB30" s="29"/>
      <c r="BC30" s="29"/>
      <c r="BD30" s="29"/>
      <c r="BE30" s="30">
        <f>SUM(BE24:BT29)</f>
        <v>1.6600830000000002</v>
      </c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2"/>
      <c r="BU30" s="30">
        <f>SUM(BU24:CJ29)</f>
        <v>1.6600830000000002</v>
      </c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2"/>
      <c r="CK30" s="16">
        <f>CK24</f>
        <v>29.587917000000001</v>
      </c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8"/>
    </row>
    <row r="31" spans="4:102" x14ac:dyDescent="0.2">
      <c r="X31" s="1" t="s">
        <v>10</v>
      </c>
    </row>
  </sheetData>
  <mergeCells count="79"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  <mergeCell ref="W14:CE14"/>
    <mergeCell ref="AR15:BE15"/>
    <mergeCell ref="BF15:BH15"/>
    <mergeCell ref="BI15:BK15"/>
    <mergeCell ref="AR16:BE16"/>
    <mergeCell ref="D9:CX9"/>
    <mergeCell ref="D10:CX10"/>
    <mergeCell ref="D11:CX11"/>
    <mergeCell ref="D12:CX12"/>
    <mergeCell ref="W13:CE13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2024-12-19T07:10:59Z</dcterms:modified>
</cp:coreProperties>
</file>